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.intra.rmv\KUM\RKK\sandra.nikitin\Desktop\Mariale tagasi 08.01.25\Mariale 28.01\"/>
    </mc:Choice>
  </mc:AlternateContent>
  <xr:revisionPtr revIDLastSave="0" documentId="13_ncr:1_{99B4AC4A-0396-4A67-9A53-485393DA66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B14" i="1"/>
  <c r="H16" i="1"/>
  <c r="H17" i="1"/>
  <c r="H18" i="1"/>
  <c r="H15" i="1" l="1"/>
  <c r="E19" i="1"/>
  <c r="F19" i="1"/>
  <c r="G19" i="1"/>
  <c r="B19" i="1"/>
  <c r="D19" i="1" l="1"/>
  <c r="D13" i="1" s="1"/>
  <c r="C19" i="1"/>
  <c r="C13" i="1" s="1"/>
  <c r="G13" i="1"/>
  <c r="F13" i="1"/>
  <c r="E13" i="1"/>
  <c r="H14" i="1"/>
  <c r="H19" i="1" s="1"/>
  <c r="B13" i="1"/>
  <c r="H13" i="1" l="1"/>
</calcChain>
</file>

<file path=xl/sharedStrings.xml><?xml version="1.0" encoding="utf-8"?>
<sst xmlns="http://schemas.openxmlformats.org/spreadsheetml/2006/main" count="22" uniqueCount="16">
  <si>
    <t>Partneri eelarve vorm</t>
  </si>
  <si>
    <t>Toetatava tegevuse kulud</t>
  </si>
  <si>
    <t>Eelarve kokku 2024-2029</t>
  </si>
  <si>
    <t>II Kaudsed kulud (7% tegevuskuludest)</t>
  </si>
  <si>
    <t>Abikõlblik kulu (EUR)</t>
  </si>
  <si>
    <t>2024-2029</t>
  </si>
  <si>
    <t>I  Otsesed kulud</t>
  </si>
  <si>
    <t>Toetatava tegevuse "Lõimumist edendavate kogukondlike tegevuste toetamine" eelarve</t>
  </si>
  <si>
    <t>Lisa 3</t>
  </si>
  <si>
    <t>Partner: Eesti Rahvakultuuri Keskus</t>
  </si>
  <si>
    <t>Partnerlusleping nr 13-1/39-1</t>
  </si>
  <si>
    <t>1. Personalikulud</t>
  </si>
  <si>
    <t>2. Tegevuste ettevalmistamine</t>
  </si>
  <si>
    <t>3. Rohkem kui 200 osalejaga kogukondlikud tegevused</t>
  </si>
  <si>
    <t>4. Väiksemad piirkondlikud koostöötegevused kogukondades</t>
  </si>
  <si>
    <t>Tegevuskava periood: 01.10.2024-31.12.2024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</si>
</sst>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5FBFF"/>
        <bgColor indexed="64"/>
      </patternFill>
    </fill>
    <fill>
      <patternFill patternType="solid">
        <fgColor rgb="FFF7FE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0</xdr:col>
      <xdr:colOff>1981200</xdr:colOff>
      <xdr:row>3</xdr:row>
      <xdr:rowOff>40926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518E4AFE-30DD-4C4C-ADBD-BF4338B2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1981200" cy="106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2" zoomScale="90" zoomScaleNormal="90" workbookViewId="0">
      <selection activeCell="F5" sqref="F5"/>
    </sheetView>
  </sheetViews>
  <sheetFormatPr defaultRowHeight="14.5" x14ac:dyDescent="0.35"/>
  <cols>
    <col min="1" max="1" width="53.36328125" bestFit="1" customWidth="1"/>
    <col min="2" max="2" width="10.36328125" customWidth="1"/>
    <col min="3" max="8" width="13.90625" customWidth="1"/>
  </cols>
  <sheetData>
    <row r="1" spans="1:8" s="1" customFormat="1" ht="49.25" customHeight="1" x14ac:dyDescent="0.35">
      <c r="G1" s="2" t="s">
        <v>8</v>
      </c>
    </row>
    <row r="2" spans="1:8" s="1" customFormat="1" ht="15.5" x14ac:dyDescent="0.35">
      <c r="G2" s="1" t="s">
        <v>0</v>
      </c>
    </row>
    <row r="3" spans="1:8" s="1" customFormat="1" ht="15.5" x14ac:dyDescent="0.35"/>
    <row r="4" spans="1:8" s="1" customFormat="1" ht="15.5" x14ac:dyDescent="0.35"/>
    <row r="5" spans="1:8" s="1" customFormat="1" ht="15.5" x14ac:dyDescent="0.35">
      <c r="A5" s="2"/>
      <c r="B5" s="2"/>
      <c r="C5" s="2"/>
      <c r="D5" s="2"/>
      <c r="E5" s="2"/>
      <c r="F5" s="2"/>
      <c r="G5" s="2"/>
      <c r="H5" s="2"/>
    </row>
    <row r="6" spans="1:8" s="1" customFormat="1" ht="15.5" x14ac:dyDescent="0.35">
      <c r="A6" s="14" t="s">
        <v>7</v>
      </c>
      <c r="B6" s="15"/>
      <c r="C6" s="14"/>
      <c r="D6" s="15"/>
      <c r="E6" s="15"/>
      <c r="F6" s="7"/>
      <c r="G6" s="7"/>
      <c r="H6" s="7"/>
    </row>
    <row r="7" spans="1:8" s="1" customFormat="1" ht="15.5" x14ac:dyDescent="0.35">
      <c r="A7" s="1" t="s">
        <v>9</v>
      </c>
    </row>
    <row r="8" spans="1:8" s="1" customFormat="1" ht="15.5" x14ac:dyDescent="0.35">
      <c r="A8" s="1" t="s">
        <v>10</v>
      </c>
    </row>
    <row r="9" spans="1:8" s="1" customFormat="1" ht="15.5" x14ac:dyDescent="0.35">
      <c r="A9" s="1" t="s">
        <v>15</v>
      </c>
    </row>
    <row r="10" spans="1:8" s="1" customFormat="1" ht="15.5" x14ac:dyDescent="0.35"/>
    <row r="11" spans="1:8" s="1" customFormat="1" ht="15.5" x14ac:dyDescent="0.35">
      <c r="A11" s="4"/>
      <c r="B11" s="10">
        <v>2024</v>
      </c>
      <c r="C11" s="10">
        <v>2025</v>
      </c>
      <c r="D11" s="10">
        <v>2026</v>
      </c>
      <c r="E11" s="10">
        <v>2027</v>
      </c>
      <c r="F11" s="10">
        <v>2028</v>
      </c>
      <c r="G11" s="10">
        <v>2029</v>
      </c>
      <c r="H11" s="10" t="s">
        <v>5</v>
      </c>
    </row>
    <row r="12" spans="1:8" s="1" customFormat="1" ht="26" x14ac:dyDescent="0.35">
      <c r="A12" s="3"/>
      <c r="B12" s="11" t="s">
        <v>4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</row>
    <row r="13" spans="1:8" s="1" customFormat="1" ht="15.5" x14ac:dyDescent="0.35">
      <c r="A13" s="8" t="s">
        <v>1</v>
      </c>
      <c r="B13" s="12">
        <f>B14+B19</f>
        <v>7506.0179000000007</v>
      </c>
      <c r="C13" s="12">
        <f t="shared" ref="C13:G13" si="0">C14+C19</f>
        <v>699492.89759999991</v>
      </c>
      <c r="D13" s="12">
        <f t="shared" si="0"/>
        <v>686864.99300000002</v>
      </c>
      <c r="E13" s="12">
        <f t="shared" si="0"/>
        <v>709931.87109999999</v>
      </c>
      <c r="F13" s="12">
        <f t="shared" si="0"/>
        <v>727466.59240000008</v>
      </c>
      <c r="G13" s="12">
        <f t="shared" si="0"/>
        <v>378737.62799999997</v>
      </c>
      <c r="H13" s="12">
        <f>SUM(B13:G13)</f>
        <v>3210000</v>
      </c>
    </row>
    <row r="14" spans="1:8" s="1" customFormat="1" ht="15.5" x14ac:dyDescent="0.35">
      <c r="A14" s="8" t="s">
        <v>6</v>
      </c>
      <c r="B14" s="12">
        <f>SUM(B15:B18)</f>
        <v>7014.97</v>
      </c>
      <c r="C14" s="12">
        <f t="shared" ref="C14:G14" si="1">SUM(C15:C18)</f>
        <v>653731.67999999993</v>
      </c>
      <c r="D14" s="12">
        <f t="shared" si="1"/>
        <v>641929.9</v>
      </c>
      <c r="E14" s="12">
        <f t="shared" si="1"/>
        <v>663487.73</v>
      </c>
      <c r="F14" s="12">
        <f t="shared" si="1"/>
        <v>679875.32000000007</v>
      </c>
      <c r="G14" s="12">
        <f t="shared" si="1"/>
        <v>353960.39999999997</v>
      </c>
      <c r="H14" s="12">
        <f t="shared" ref="H14:H18" si="2">SUM(B14:G14)</f>
        <v>2999999.9999999995</v>
      </c>
    </row>
    <row r="15" spans="1:8" s="1" customFormat="1" ht="15.5" x14ac:dyDescent="0.35">
      <c r="A15" s="9" t="s">
        <v>11</v>
      </c>
      <c r="B15" s="13">
        <v>7014.97</v>
      </c>
      <c r="C15" s="16">
        <v>182231.67999999999</v>
      </c>
      <c r="D15" s="16">
        <v>192404.9</v>
      </c>
      <c r="E15" s="16">
        <v>197636.48000000001</v>
      </c>
      <c r="F15" s="16">
        <v>206042</v>
      </c>
      <c r="G15" s="16">
        <v>158925.79999999999</v>
      </c>
      <c r="H15" s="13">
        <f t="shared" si="2"/>
        <v>944255.83000000007</v>
      </c>
    </row>
    <row r="16" spans="1:8" s="1" customFormat="1" ht="15.5" x14ac:dyDescent="0.35">
      <c r="A16" s="9" t="s">
        <v>12</v>
      </c>
      <c r="B16" s="13">
        <v>0</v>
      </c>
      <c r="C16" s="16">
        <v>61500</v>
      </c>
      <c r="D16" s="16">
        <v>56825</v>
      </c>
      <c r="E16" s="16">
        <v>54716.25</v>
      </c>
      <c r="F16" s="16">
        <v>56232.06</v>
      </c>
      <c r="G16" s="16">
        <v>83763.240000000005</v>
      </c>
      <c r="H16" s="13">
        <f t="shared" si="2"/>
        <v>313036.55</v>
      </c>
    </row>
    <row r="17" spans="1:8" s="1" customFormat="1" ht="15.5" x14ac:dyDescent="0.35">
      <c r="A17" s="9" t="s">
        <v>13</v>
      </c>
      <c r="B17" s="13">
        <v>0</v>
      </c>
      <c r="C17" s="16">
        <v>220000</v>
      </c>
      <c r="D17" s="16">
        <v>220500</v>
      </c>
      <c r="E17" s="16">
        <v>231525</v>
      </c>
      <c r="F17" s="16">
        <v>232101.26</v>
      </c>
      <c r="G17" s="16">
        <v>21271.360000000001</v>
      </c>
      <c r="H17" s="13">
        <f t="shared" si="2"/>
        <v>925397.62</v>
      </c>
    </row>
    <row r="18" spans="1:8" s="1" customFormat="1" ht="15.5" x14ac:dyDescent="0.35">
      <c r="A18" s="9" t="s">
        <v>14</v>
      </c>
      <c r="B18" s="13">
        <v>0</v>
      </c>
      <c r="C18" s="16">
        <v>190000</v>
      </c>
      <c r="D18" s="16">
        <v>172200</v>
      </c>
      <c r="E18" s="16">
        <v>179610</v>
      </c>
      <c r="F18" s="16">
        <v>185500</v>
      </c>
      <c r="G18" s="16">
        <v>90000</v>
      </c>
      <c r="H18" s="13">
        <f t="shared" si="2"/>
        <v>817310</v>
      </c>
    </row>
    <row r="19" spans="1:8" s="2" customFormat="1" ht="15" x14ac:dyDescent="0.3">
      <c r="A19" s="8" t="s">
        <v>3</v>
      </c>
      <c r="B19" s="12">
        <f>B14*0.07</f>
        <v>491.04790000000008</v>
      </c>
      <c r="C19" s="12">
        <f>C14*0.07</f>
        <v>45761.217599999996</v>
      </c>
      <c r="D19" s="12">
        <f t="shared" ref="D19:H19" si="3">D14*0.07</f>
        <v>44935.093000000008</v>
      </c>
      <c r="E19" s="12">
        <f t="shared" si="3"/>
        <v>46444.141100000001</v>
      </c>
      <c r="F19" s="12">
        <f t="shared" si="3"/>
        <v>47591.272400000009</v>
      </c>
      <c r="G19" s="12">
        <f t="shared" si="3"/>
        <v>24777.227999999999</v>
      </c>
      <c r="H19" s="12">
        <f t="shared" si="3"/>
        <v>210000</v>
      </c>
    </row>
    <row r="20" spans="1:8" s="1" customFormat="1" ht="15.5" x14ac:dyDescent="0.35">
      <c r="A20" s="6"/>
      <c r="B20" s="5"/>
      <c r="C20" s="5"/>
      <c r="D20" s="5"/>
      <c r="E20" s="5"/>
      <c r="F20" s="5"/>
      <c r="G20" s="5"/>
      <c r="H20" s="5"/>
    </row>
    <row r="21" spans="1:8" s="1" customFormat="1" ht="15.5" x14ac:dyDescent="0.35">
      <c r="A21" s="8" t="s">
        <v>2</v>
      </c>
      <c r="B21" s="8"/>
      <c r="C21"/>
      <c r="D21"/>
      <c r="E21"/>
      <c r="F21"/>
      <c r="G21"/>
      <c r="H2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Tamberg</dc:creator>
  <cp:lastModifiedBy>Sandra Nikitin</cp:lastModifiedBy>
  <cp:lastPrinted>2024-01-05T16:01:28Z</cp:lastPrinted>
  <dcterms:created xsi:type="dcterms:W3CDTF">2022-08-10T11:23:58Z</dcterms:created>
  <dcterms:modified xsi:type="dcterms:W3CDTF">2025-01-28T15:32:08Z</dcterms:modified>
</cp:coreProperties>
</file>